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ED889E57-AF00-45A0-A238-3C000585F3E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1125" yWindow="1125" windowWidth="21600" windowHeight="11385" xr2:uid="{00000000-000D-0000-FFFF-FFFF00000000}"/>
  </bookViews>
  <sheets>
    <sheet name="EAI_DET" sheetId="1" r:id="rId1"/>
  </sheets>
  <definedNames>
    <definedName name="_xlnm.Print_Area" localSheetId="0">EAI_DET!$B$1:$H$85</definedName>
    <definedName name="_xlnm.Print_Titles" localSheetId="0">EAI_DET!$2:$7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14" i="1"/>
  <c r="H15" i="1"/>
  <c r="H16" i="1"/>
  <c r="H43" i="1"/>
  <c r="H65" i="1"/>
  <c r="H68" i="1"/>
  <c r="H73" i="1"/>
  <c r="H71" i="1"/>
  <c r="H70" i="1"/>
  <c r="H66" i="1"/>
  <c r="H64" i="1"/>
  <c r="H63" i="1"/>
  <c r="H62" i="1"/>
  <c r="H58" i="1"/>
  <c r="H57" i="1"/>
  <c r="H59" i="1"/>
  <c r="H60" i="1"/>
  <c r="H61" i="1"/>
  <c r="H50" i="1"/>
  <c r="H51" i="1"/>
  <c r="H52" i="1"/>
  <c r="H53" i="1"/>
  <c r="H54" i="1"/>
  <c r="H55" i="1"/>
  <c r="H56" i="1"/>
  <c r="H49" i="1"/>
  <c r="H48" i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7" i="1"/>
  <c r="E71" i="1"/>
  <c r="E77" i="1"/>
  <c r="E76" i="1"/>
  <c r="E64" i="1"/>
  <c r="E63" i="1"/>
  <c r="E66" i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/>
  <c r="F48" i="1"/>
  <c r="F68" i="1"/>
  <c r="D48" i="1"/>
  <c r="D68" i="1"/>
  <c r="C48" i="1"/>
  <c r="C6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/>
  <c r="G73" i="1"/>
  <c r="F17" i="1"/>
  <c r="F43" i="1"/>
  <c r="F73" i="1"/>
  <c r="D17" i="1"/>
  <c r="D43" i="1"/>
  <c r="D73" i="1"/>
  <c r="C17" i="1"/>
  <c r="C43" i="1"/>
  <c r="E37" i="1"/>
  <c r="E43" i="1"/>
  <c r="C73" i="1"/>
  <c r="E68" i="1"/>
  <c r="E73" i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<sst xmlns="http://schemas.openxmlformats.org/spreadsheetml/2006/main" count="82" uniqueCount="82">
  <si>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</si>
  <si>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</si>
  <si>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</si>
  <si>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</si>
  <si>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</si>
  <si>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</si>
  <si>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</si>
  <si>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</si>
  <si>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</si>
  <si>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</si>
  <si>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</si>
  <si>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</si>
  <si>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</si>
  <si>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</si>
  <si>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</si>
  <si>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</si>
  <si>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</si>
  <si>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</si>
  <si>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</si>
  <si>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</si>
  <si>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</si>
  <si>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</si>
  <si>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</si>
  <si>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</si>
  <si>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</si>
  <si>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</si>
  <si>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</si>
  <si>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</si>
  <si>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</si>
  <si>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</si>
  <si>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</si>
  <si>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</si>
  <si>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</si>
  <si>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</si>
  <si>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</si>
  <si>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</si>
  <si>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</si>
  <si>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</si>
  <si>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</si>
  <si>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</si>
  <si>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</si>
  <si>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</si>
  <si>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</si>
  <si>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</si>
  <si>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</si>
  <si>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</si>
  <si>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</si>
  <si>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</si>
  <si>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</si>
  <si>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</si>
  <si>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</si>
  <si>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</si>
  <si>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</si>
  <si>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</si>
  <si>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</si>
  <si>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</si>
  <si>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</si>
  <si>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</si>
  <si>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</si>
  <si>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</si>
  <si>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</si>
  <si>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</si>
  <si>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</si>
  <si>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</si>
  <si>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</si>
  <si>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</si>
  <si>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</si>
  <si>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</si>
  <si>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</si>
  <si>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</si>
  <si>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</si>
  <si>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</si>
  <si>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</si>
  <si>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</si>
  <si>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</si>
  <si>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</si>
  <si>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</si>
  <si>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</si>
  <si>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Tribunal Estatal Electoral</t>
  </si>
  <si>
    <t>Del 01 de enero al 31 de Diciembre de 2022(b)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</si>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</sst>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view="pageBreakPreview" topLeftCell="A10" zoomScale="90" zoomScaleNormal="90" zoomScaleSheetLayoutView="90" workbookViewId="0">
      <selection activeCell="C84" sqref="C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78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79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7700</v>
      </c>
      <c r="E14" s="26">
        <f t="shared" si="0"/>
        <v>7700</v>
      </c>
      <c r="F14" s="24">
        <v>7700</v>
      </c>
      <c r="G14" s="24">
        <v>7700</v>
      </c>
      <c r="H14" s="26">
        <f t="shared" si="1"/>
        <v>7700</v>
      </c>
    </row>
    <row r="15" spans="2:9" x14ac:dyDescent="0.2">
      <c r="B15" s="9" t="s">
        <v>17</v>
      </c>
      <c r="C15" s="24">
        <v>0</v>
      </c>
      <c r="D15" s="24"/>
      <c r="E15" s="26">
        <f t="shared" si="0"/>
        <v>0</v>
      </c>
      <c r="F15" s="24"/>
      <c r="G15" s="24"/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692178.7</v>
      </c>
      <c r="E16" s="26">
        <f t="shared" si="0"/>
        <v>692178.7</v>
      </c>
      <c r="F16" s="24">
        <v>692178.7</v>
      </c>
      <c r="G16" s="24">
        <v>692178.7</v>
      </c>
      <c r="H16" s="26">
        <f t="shared" si="1"/>
        <v>692178.7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0</v>
      </c>
      <c r="D43" s="55">
        <f t="shared" ref="D43:H43" si="10">SUM(D10:D17,D30,D36,D37,D39)</f>
        <v>699878.7</v>
      </c>
      <c r="E43" s="35">
        <f t="shared" si="10"/>
        <v>699878.7</v>
      </c>
      <c r="F43" s="55">
        <f t="shared" si="10"/>
        <v>699878.7</v>
      </c>
      <c r="G43" s="55">
        <f t="shared" si="10"/>
        <v>699878.7</v>
      </c>
      <c r="H43" s="35">
        <f t="shared" si="10"/>
        <v>699878.7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65234899</v>
      </c>
      <c r="D65" s="24">
        <v>0</v>
      </c>
      <c r="E65" s="26">
        <f>SUM(D65,C65)</f>
        <v>65234899</v>
      </c>
      <c r="F65" s="24">
        <v>65234898.700000003</v>
      </c>
      <c r="G65" s="24">
        <v>65234898.700000003</v>
      </c>
      <c r="H65" s="26">
        <f>SUM(G65-C65)</f>
        <v>-0.29999999701976776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65234899</v>
      </c>
      <c r="D68" s="22">
        <f t="shared" ref="D68:G68" si="18">SUM(D48,D57,D62,D65,D66)</f>
        <v>0</v>
      </c>
      <c r="E68" s="26">
        <f t="shared" si="18"/>
        <v>65234899</v>
      </c>
      <c r="F68" s="22">
        <f t="shared" si="18"/>
        <v>65234898.700000003</v>
      </c>
      <c r="G68" s="22">
        <f t="shared" si="18"/>
        <v>65234898.700000003</v>
      </c>
      <c r="H68" s="26">
        <f>SUM(H48,H57,H62,H65,H66)</f>
        <v>-0.29999999701976776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65234899</v>
      </c>
      <c r="D73" s="22">
        <f t="shared" ref="D73:G73" si="21">SUM(D43,D68,D70)</f>
        <v>699878.7</v>
      </c>
      <c r="E73" s="26">
        <f t="shared" si="21"/>
        <v>65934777.700000003</v>
      </c>
      <c r="F73" s="22">
        <f t="shared" si="21"/>
        <v>65934777.400000006</v>
      </c>
      <c r="G73" s="22">
        <f t="shared" si="21"/>
        <v>65934777.400000006</v>
      </c>
      <c r="H73" s="26">
        <f>SUM(H43,H68,H70)</f>
        <v>699878.40000000293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75</v>
      </c>
    </row>
    <row r="81" spans="2:5" s="33" customFormat="1" x14ac:dyDescent="0.2">
      <c r="B81" s="32"/>
    </row>
    <row r="82" spans="2:5" s="33" customFormat="1" x14ac:dyDescent="0.2">
      <c r="B82" s="32" t="s">
        <v>80</v>
      </c>
      <c r="E82" s="33" t="s">
        <v>76</v>
      </c>
    </row>
    <row r="83" spans="2:5" s="33" customFormat="1" x14ac:dyDescent="0.2">
      <c r="B83" s="32"/>
    </row>
    <row r="84" spans="2:5" s="33" customFormat="1" x14ac:dyDescent="0.2">
      <c r="B84" s="32"/>
    </row>
    <row r="85" spans="2:5" s="33" customFormat="1" x14ac:dyDescent="0.2">
      <c r="B85" s="32" t="s">
        <v>81</v>
      </c>
      <c r="E85" s="33" t="s">
        <v>77</v>
      </c>
    </row>
    <row r="86" spans="2:5" s="33" customFormat="1" x14ac:dyDescent="0.2">
      <c r="B86" s="32"/>
    </row>
    <row r="87" spans="2:5" s="33" customFormat="1" x14ac:dyDescent="0.2">
      <c r="B87" s="32"/>
    </row>
    <row r="88" spans="2:5" s="33" customFormat="1" x14ac:dyDescent="0.2">
      <c r="B88" s="32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39370078740157483" bottom="0.39370078740157483" header="0.31496062992125984" footer="0.31496062992125984"/>
  <pageSetup scale="71" fitToHeight="0" orientation="portrait" r:id="rId1"/>
  <rowBreaks count="1" manualBreakCount="1">
    <brk id="6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2023-02-03T23:26:45Z</cp:lastPrinted>
  <dcterms:created xsi:type="dcterms:W3CDTF">2020-01-08T20:55:35Z</dcterms:created>
  <dcterms:modified xsi:type="dcterms:W3CDTF">2023-02-03T23:27:58Z</dcterms:modified>
</cp:coreProperties>
</file>